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66925"/>
  <xr:revisionPtr revIDLastSave="0" documentId="13_ncr:1_{89F6A41E-C700-4DF3-8059-7D52E2D6BA28}" xr6:coauthVersionLast="47" xr6:coauthVersionMax="47" xr10:uidLastSave="{00000000-0000-0000-0000-000000000000}"/>
  <bookViews>
    <workbookView xWindow="-120" yWindow="-120" windowWidth="29040" windowHeight="15840" xr2:uid="{531B8126-0290-4CBF-A08E-0329C7634A25}"/>
  </bookViews>
  <sheets>
    <sheet name="LineBalancing_LeanInExcelNL" sheetId="2" r:id="rId1"/>
  </sheets>
  <definedNames>
    <definedName name="_xlnm.Print_Area" localSheetId="0">LineBalancing_LeanInExcelNL!$A$1:$Z$17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E15" i="2"/>
  <c r="O14" i="2"/>
  <c r="N14" i="2"/>
  <c r="M14" i="2"/>
  <c r="L14" i="2"/>
  <c r="K14" i="2"/>
  <c r="J14" i="2"/>
  <c r="E14" i="2"/>
  <c r="O13" i="2"/>
  <c r="N13" i="2"/>
  <c r="M13" i="2"/>
  <c r="L13" i="2"/>
  <c r="K13" i="2"/>
  <c r="J13" i="2"/>
  <c r="E13" i="2"/>
  <c r="O12" i="2"/>
  <c r="N12" i="2"/>
  <c r="M12" i="2"/>
  <c r="L12" i="2"/>
  <c r="K12" i="2"/>
  <c r="J12" i="2"/>
  <c r="E12" i="2"/>
  <c r="O11" i="2"/>
  <c r="N11" i="2"/>
  <c r="M11" i="2"/>
  <c r="L11" i="2"/>
  <c r="K11" i="2"/>
  <c r="J11" i="2"/>
  <c r="E11" i="2"/>
  <c r="O10" i="2"/>
  <c r="N10" i="2"/>
  <c r="M10" i="2"/>
  <c r="L10" i="2"/>
  <c r="K10" i="2"/>
  <c r="J10" i="2"/>
  <c r="E10" i="2"/>
  <c r="O9" i="2"/>
  <c r="N9" i="2"/>
  <c r="M9" i="2"/>
  <c r="L9" i="2"/>
  <c r="K9" i="2"/>
  <c r="J9" i="2"/>
  <c r="E9" i="2"/>
  <c r="O8" i="2"/>
  <c r="N8" i="2"/>
  <c r="M8" i="2"/>
  <c r="L8" i="2"/>
  <c r="K8" i="2"/>
  <c r="J8" i="2"/>
  <c r="E8" i="2"/>
  <c r="O7" i="2"/>
  <c r="N7" i="2"/>
  <c r="M7" i="2"/>
  <c r="L7" i="2"/>
  <c r="K7" i="2"/>
  <c r="J7" i="2"/>
</calcChain>
</file>

<file path=xl/sharedStrings.xml><?xml version="1.0" encoding="utf-8"?>
<sst xmlns="http://schemas.openxmlformats.org/spreadsheetml/2006/main" count="22" uniqueCount="21">
  <si>
    <t>Takttijd</t>
  </si>
  <si>
    <t>Bezettingsgraad</t>
  </si>
  <si>
    <t>Proces</t>
  </si>
  <si>
    <t>Line balancing</t>
  </si>
  <si>
    <t>Activiteiten</t>
  </si>
  <si>
    <t>Exit? Elke X tijd een product klaar</t>
  </si>
  <si>
    <t>Bewerkingstijd per product (per mdw)</t>
  </si>
  <si>
    <t>Mdw 1</t>
  </si>
  <si>
    <t>Mdw 2</t>
  </si>
  <si>
    <t>Mdw 3</t>
  </si>
  <si>
    <t>Mdw 4</t>
  </si>
  <si>
    <t>Aantal mdw'ers die aan product/order werken</t>
  </si>
  <si>
    <t>Act 1</t>
  </si>
  <si>
    <t>Act 2</t>
  </si>
  <si>
    <t>Act 3</t>
  </si>
  <si>
    <t>Act 4</t>
  </si>
  <si>
    <t>Act 5</t>
  </si>
  <si>
    <t>Act 6</t>
  </si>
  <si>
    <t>Act 7</t>
  </si>
  <si>
    <t>Act 8</t>
  </si>
  <si>
    <t>Om de hoeveel tijd komt er een nieuw product/order/mail/document binnen?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</si>
</sst>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rlow"/>
    </font>
    <font>
      <b/>
      <i/>
      <sz val="18"/>
      <color theme="1"/>
      <name val="Barlow"/>
    </font>
    <font>
      <b/>
      <i/>
      <sz val="18"/>
      <color rgb="FFF7F7F7"/>
      <name val="Barlow"/>
    </font>
    <font>
      <sz val="11"/>
      <color rgb="FFF7F7F7"/>
      <name val="Barlow"/>
    </font>
    <font>
      <b/>
      <sz val="18"/>
      <color rgb="FFF7F7F7"/>
      <name val="Barlow"/>
    </font>
    <font>
      <b/>
      <sz val="11"/>
      <color rgb="FFF7F7F7"/>
      <name val="Barlow"/>
    </font>
    <font>
      <sz val="11"/>
      <name val="Barlow"/>
    </font>
    <font>
      <i/>
      <sz val="9"/>
      <color theme="1"/>
      <name val="Barlow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365B6D"/>
        <bgColor indexed="64"/>
      </patternFill>
    </fill>
    <fill>
      <patternFill patternType="solid">
        <fgColor rgb="FFEDEFF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3" borderId="0" xfId="0" applyFont="1" applyFill="1" applyAlignment="1" applyProtection="1">
      <alignment horizontal="left" vertical="center"/>
      <protection hidden="1"/>
    </xf>
    <xf numFmtId="0" fontId="5" fillId="3" borderId="0" xfId="0" applyFont="1" applyFill="1" applyProtection="1">
      <protection hidden="1"/>
    </xf>
    <xf numFmtId="0" fontId="2" fillId="4" borderId="0" xfId="0" applyFont="1" applyFill="1"/>
    <xf numFmtId="0" fontId="6" fillId="3" borderId="2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Protection="1"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Protection="1">
      <protection hidden="1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7" fillId="3" borderId="7" xfId="0" applyFont="1" applyFill="1" applyBorder="1"/>
    <xf numFmtId="0" fontId="2" fillId="2" borderId="8" xfId="0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 inden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9" fontId="2" fillId="2" borderId="13" xfId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9" fontId="2" fillId="2" borderId="16" xfId="1" applyFont="1" applyFill="1" applyBorder="1" applyAlignment="1">
      <alignment horizontal="center" vertical="center"/>
    </xf>
    <xf numFmtId="0" fontId="9" fillId="4" borderId="0" xfId="0" applyFont="1" applyFill="1"/>
    <xf numFmtId="0" fontId="2" fillId="2" borderId="12" xfId="0" applyFont="1" applyFill="1" applyBorder="1" applyAlignment="1" applyProtection="1">
      <alignment horizontal="left" inden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left" indent="1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4" borderId="0" xfId="0" applyFont="1" applyFill="1" applyProtection="1">
      <protection hidden="1"/>
    </xf>
    <xf numFmtId="0" fontId="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2" fillId="2" borderId="3" xfId="0" applyFont="1" applyFill="1" applyBorder="1" applyProtection="1">
      <protection hidden="1"/>
    </xf>
    <xf numFmtId="0" fontId="8" fillId="2" borderId="4" xfId="0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8" fillId="2" borderId="0" xfId="0" applyFont="1" applyFill="1" applyBorder="1" applyProtection="1">
      <protection hidden="1"/>
    </xf>
    <xf numFmtId="0" fontId="2" fillId="2" borderId="5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left" indent="1"/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17" xfId="0" applyFont="1" applyFill="1" applyBorder="1" applyProtection="1">
      <protection hidden="1"/>
    </xf>
    <xf numFmtId="0" fontId="2" fillId="2" borderId="18" xfId="0" applyFont="1" applyFill="1" applyBorder="1" applyProtection="1">
      <protection hidden="1"/>
    </xf>
    <xf numFmtId="0" fontId="2" fillId="2" borderId="19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3" fillId="2" borderId="0" xfId="0" applyFont="1" applyFill="1" applyAlignment="1" applyProtection="1">
      <alignment horizontal="left" vertical="center" indent="1"/>
      <protection locked="0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F7F7F7"/>
      </font>
    </dxf>
  </dxfs>
  <tableStyles count="0" defaultTableStyle="TableStyleMedium2" defaultPivotStyle="PivotStyleLight16"/>
  <colors>
    <mruColors>
      <color rgb="FFF7F7F7"/>
      <color rgb="FFEDEFF2"/>
      <color rgb="FF365B6D"/>
      <color rgb="FF8CCD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LineBalancing_LeanInExcelNL!$C$2</c:f>
          <c:strCache>
            <c:ptCount val="1"/>
            <c:pt idx="0">
              <c:v>Proces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LineBalancing_LeanInExcelNL!$K$6</c:f>
              <c:strCache>
                <c:ptCount val="1"/>
                <c:pt idx="0">
                  <c:v>Mdw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A315379-21A9-409D-BBAC-ACC5CB7A7047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1A6-4FF7-BF43-507390AC92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8F9B545-75B0-436C-95AB-C1347FA1F64A}" type="CELLRANGE">
                      <a:rPr lang="en-NL"/>
                      <a:pPr/>
                      <a:t>[CELLRANGE]</a:t>
                    </a:fld>
                    <a:endParaRPr lang="en-N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1A6-4FF7-BF43-507390AC92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A64FCD7-8D1E-4236-B4E6-376BE163FA65}" type="CELLRANGE">
                      <a:rPr lang="en-NL"/>
                      <a:pPr/>
                      <a:t>[CELLRANGE]</a:t>
                    </a:fld>
                    <a:endParaRPr lang="en-N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1A6-4FF7-BF43-507390AC92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7FD0FE1-15AC-4F96-B59E-F7E096EB07CE}" type="CELLRANGE">
                      <a:rPr lang="en-NL"/>
                      <a:pPr/>
                      <a:t>[CELLRANGE]</a:t>
                    </a:fld>
                    <a:endParaRPr lang="en-N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1A6-4FF7-BF43-507390AC92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2A9F7AA-C8B6-4129-9CA2-6C1BDD1AFF2A}" type="CELLRANGE">
                      <a:rPr lang="en-NL"/>
                      <a:pPr/>
                      <a:t>[CELLRANGE]</a:t>
                    </a:fld>
                    <a:endParaRPr lang="en-N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1A6-4FF7-BF43-507390AC92A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0729B2B-2016-497A-A1A8-0082C3DCFF3F}" type="CELLRANGE">
                      <a:rPr lang="en-NL"/>
                      <a:pPr/>
                      <a:t>[CELLRANGE]</a:t>
                    </a:fld>
                    <a:endParaRPr lang="en-N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1A6-4FF7-BF43-507390AC92A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N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6-11A6-4FF7-BF43-507390AC92A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N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7-11A6-4FF7-BF43-507390AC92AC}"/>
                </c:ext>
              </c:extLst>
            </c:dLbl>
            <c:spPr>
              <a:solidFill>
                <a:schemeClr val="l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rlow" panose="00000500000000000000" pitchFamily="2" charset="0"/>
                    <a:ea typeface="+mn-ea"/>
                    <a:cs typeface="+mn-cs"/>
                  </a:defRPr>
                </a:pPr>
                <a:endParaRPr lang="en-N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cat>
            <c:strRef>
              <c:f>LineBalancing_LeanInExcelNL!$J$7:$J$14</c:f>
              <c:strCache>
                <c:ptCount val="8"/>
                <c:pt idx="0">
                  <c:v>Act 1</c:v>
                </c:pt>
                <c:pt idx="1">
                  <c:v>Act 2</c:v>
                </c:pt>
                <c:pt idx="2">
                  <c:v>Act 3</c:v>
                </c:pt>
                <c:pt idx="3">
                  <c:v>Act 4</c:v>
                </c:pt>
                <c:pt idx="4">
                  <c:v>Act 5</c:v>
                </c:pt>
                <c:pt idx="5">
                  <c:v>Act 6</c:v>
                </c:pt>
                <c:pt idx="6">
                  <c:v>Act 7</c:v>
                </c:pt>
                <c:pt idx="7">
                  <c:v>Act 8</c:v>
                </c:pt>
              </c:strCache>
            </c:strRef>
          </c:cat>
          <c:val>
            <c:numRef>
              <c:f>LineBalancing_LeanInExcelNL!$K$7:$K$14</c:f>
              <c:numCache>
                <c:formatCode>General</c:formatCode>
                <c:ptCount val="8"/>
                <c:pt idx="0">
                  <c:v>50</c:v>
                </c:pt>
                <c:pt idx="1">
                  <c:v>35</c:v>
                </c:pt>
                <c:pt idx="2">
                  <c:v>50</c:v>
                </c:pt>
                <c:pt idx="3">
                  <c:v>40</c:v>
                </c:pt>
                <c:pt idx="4">
                  <c:v>30</c:v>
                </c:pt>
                <c:pt idx="5">
                  <c:v>45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LineBalancing_LeanInExcelNL!$F$8:$F$15</c15:f>
                <c15:dlblRangeCache>
                  <c:ptCount val="8"/>
                  <c:pt idx="0">
                    <c:v>111%</c:v>
                  </c:pt>
                  <c:pt idx="1">
                    <c:v>78%</c:v>
                  </c:pt>
                  <c:pt idx="2">
                    <c:v>111%</c:v>
                  </c:pt>
                  <c:pt idx="3">
                    <c:v>89%</c:v>
                  </c:pt>
                  <c:pt idx="4">
                    <c:v>67%</c:v>
                  </c:pt>
                  <c:pt idx="5">
                    <c:v>100%</c:v>
                  </c:pt>
                  <c:pt idx="6">
                    <c:v>#N/A</c:v>
                  </c:pt>
                  <c:pt idx="7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11A6-4FF7-BF43-507390AC92AC}"/>
            </c:ext>
          </c:extLst>
        </c:ser>
        <c:ser>
          <c:idx val="1"/>
          <c:order val="1"/>
          <c:tx>
            <c:strRef>
              <c:f>LineBalancing_LeanInExcelNL!$L$6</c:f>
              <c:strCache>
                <c:ptCount val="1"/>
                <c:pt idx="0">
                  <c:v>Mdw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LineBalancing_LeanInExcelNL!$J$7:$J$14</c:f>
              <c:strCache>
                <c:ptCount val="8"/>
                <c:pt idx="0">
                  <c:v>Act 1</c:v>
                </c:pt>
                <c:pt idx="1">
                  <c:v>Act 2</c:v>
                </c:pt>
                <c:pt idx="2">
                  <c:v>Act 3</c:v>
                </c:pt>
                <c:pt idx="3">
                  <c:v>Act 4</c:v>
                </c:pt>
                <c:pt idx="4">
                  <c:v>Act 5</c:v>
                </c:pt>
                <c:pt idx="5">
                  <c:v>Act 6</c:v>
                </c:pt>
                <c:pt idx="6">
                  <c:v>Act 7</c:v>
                </c:pt>
                <c:pt idx="7">
                  <c:v>Act 8</c:v>
                </c:pt>
              </c:strCache>
            </c:strRef>
          </c:cat>
          <c:val>
            <c:numRef>
              <c:f>LineBalancing_LeanInExcelNL!$L$7:$L$14</c:f>
              <c:numCache>
                <c:formatCode>General</c:formatCode>
                <c:ptCount val="8"/>
                <c:pt idx="0">
                  <c:v>50</c:v>
                </c:pt>
                <c:pt idx="1">
                  <c:v>35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45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A6-4FF7-BF43-507390AC92AC}"/>
            </c:ext>
          </c:extLst>
        </c:ser>
        <c:ser>
          <c:idx val="2"/>
          <c:order val="2"/>
          <c:tx>
            <c:strRef>
              <c:f>LineBalancing_LeanInExcelNL!$M$6</c:f>
              <c:strCache>
                <c:ptCount val="1"/>
                <c:pt idx="0">
                  <c:v>Mdw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LineBalancing_LeanInExcelNL!$J$7:$J$14</c:f>
              <c:strCache>
                <c:ptCount val="8"/>
                <c:pt idx="0">
                  <c:v>Act 1</c:v>
                </c:pt>
                <c:pt idx="1">
                  <c:v>Act 2</c:v>
                </c:pt>
                <c:pt idx="2">
                  <c:v>Act 3</c:v>
                </c:pt>
                <c:pt idx="3">
                  <c:v>Act 4</c:v>
                </c:pt>
                <c:pt idx="4">
                  <c:v>Act 5</c:v>
                </c:pt>
                <c:pt idx="5">
                  <c:v>Act 6</c:v>
                </c:pt>
                <c:pt idx="6">
                  <c:v>Act 7</c:v>
                </c:pt>
                <c:pt idx="7">
                  <c:v>Act 8</c:v>
                </c:pt>
              </c:strCache>
            </c:strRef>
          </c:cat>
          <c:val>
            <c:numRef>
              <c:f>LineBalancing_LeanInExcelNL!$M$7:$M$14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A6-4FF7-BF43-507390AC92AC}"/>
            </c:ext>
          </c:extLst>
        </c:ser>
        <c:ser>
          <c:idx val="3"/>
          <c:order val="3"/>
          <c:tx>
            <c:strRef>
              <c:f>LineBalancing_LeanInExcelNL!$N$6</c:f>
              <c:strCache>
                <c:ptCount val="1"/>
                <c:pt idx="0">
                  <c:v>Mdw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LineBalancing_LeanInExcelNL!$J$7:$J$14</c:f>
              <c:strCache>
                <c:ptCount val="8"/>
                <c:pt idx="0">
                  <c:v>Act 1</c:v>
                </c:pt>
                <c:pt idx="1">
                  <c:v>Act 2</c:v>
                </c:pt>
                <c:pt idx="2">
                  <c:v>Act 3</c:v>
                </c:pt>
                <c:pt idx="3">
                  <c:v>Act 4</c:v>
                </c:pt>
                <c:pt idx="4">
                  <c:v>Act 5</c:v>
                </c:pt>
                <c:pt idx="5">
                  <c:v>Act 6</c:v>
                </c:pt>
                <c:pt idx="6">
                  <c:v>Act 7</c:v>
                </c:pt>
                <c:pt idx="7">
                  <c:v>Act 8</c:v>
                </c:pt>
              </c:strCache>
            </c:strRef>
          </c:cat>
          <c:val>
            <c:numRef>
              <c:f>LineBalancing_LeanInExcelNL!$N$7:$N$14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1A6-4FF7-BF43-507390AC9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0"/>
        <c:axId val="1854369552"/>
        <c:axId val="1854374960"/>
      </c:barChart>
      <c:lineChart>
        <c:grouping val="standard"/>
        <c:varyColors val="0"/>
        <c:ser>
          <c:idx val="5"/>
          <c:order val="4"/>
          <c:tx>
            <c:strRef>
              <c:f>LineBalancing_LeanInExcelNL!$O$6</c:f>
              <c:strCache>
                <c:ptCount val="1"/>
                <c:pt idx="0">
                  <c:v>Takttijd</c:v>
                </c:pt>
              </c:strCache>
            </c:strRef>
          </c:tx>
          <c:spPr>
            <a:ln w="47625" cap="rnd">
              <a:solidFill>
                <a:srgbClr val="FF0000"/>
              </a:solidFill>
              <a:round/>
            </a:ln>
            <a:effectLst>
              <a:softEdge rad="0"/>
            </a:effectLst>
          </c:spPr>
          <c:marker>
            <c:symbol val="none"/>
          </c:marker>
          <c:cat>
            <c:strRef>
              <c:f>LineBalancing_LeanInExcelNL!$J$7:$J$14</c:f>
              <c:strCache>
                <c:ptCount val="8"/>
                <c:pt idx="0">
                  <c:v>Act 1</c:v>
                </c:pt>
                <c:pt idx="1">
                  <c:v>Act 2</c:v>
                </c:pt>
                <c:pt idx="2">
                  <c:v>Act 3</c:v>
                </c:pt>
                <c:pt idx="3">
                  <c:v>Act 4</c:v>
                </c:pt>
                <c:pt idx="4">
                  <c:v>Act 5</c:v>
                </c:pt>
                <c:pt idx="5">
                  <c:v>Act 6</c:v>
                </c:pt>
                <c:pt idx="6">
                  <c:v>Act 7</c:v>
                </c:pt>
                <c:pt idx="7">
                  <c:v>Act 8</c:v>
                </c:pt>
              </c:strCache>
            </c:strRef>
          </c:cat>
          <c:val>
            <c:numRef>
              <c:f>LineBalancing_LeanInExcelNL!$O$7:$O$14</c:f>
              <c:numCache>
                <c:formatCode>General</c:formatCode>
                <c:ptCount val="8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1A6-4FF7-BF43-507390AC9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369552"/>
        <c:axId val="1854374960"/>
      </c:lineChart>
      <c:catAx>
        <c:axId val="185436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" panose="00000500000000000000" pitchFamily="2" charset="0"/>
                <a:ea typeface="+mn-ea"/>
                <a:cs typeface="+mn-cs"/>
              </a:defRPr>
            </a:pPr>
            <a:endParaRPr lang="en-NL"/>
          </a:p>
        </c:txPr>
        <c:crossAx val="1854374960"/>
        <c:crosses val="autoZero"/>
        <c:auto val="1"/>
        <c:lblAlgn val="ctr"/>
        <c:lblOffset val="100"/>
        <c:noMultiLvlLbl val="0"/>
      </c:catAx>
      <c:valAx>
        <c:axId val="18543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" panose="00000500000000000000" pitchFamily="2" charset="0"/>
                <a:ea typeface="+mn-ea"/>
                <a:cs typeface="+mn-cs"/>
              </a:defRPr>
            </a:pPr>
            <a:endParaRPr lang="en-NL"/>
          </a:p>
        </c:txPr>
        <c:crossAx val="185436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rlow" panose="00000500000000000000" pitchFamily="2" charset="0"/>
        </a:defRPr>
      </a:pPr>
      <a:endParaRPr lang="en-N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leaninexcel.nl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106019</xdr:colOff>
      <xdr:row>4</xdr:row>
      <xdr:rowOff>76200</xdr:rowOff>
    </xdr:from>
    <xdr:to>
      <xdr:col>16</xdr:col>
      <xdr:colOff>306044</xdr:colOff>
      <xdr:row>15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F2ECAD-97D7-4F8E-867E-F93AA2EEE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226733</xdr:colOff>
      <xdr:row>4</xdr:row>
      <xdr:rowOff>156695</xdr:rowOff>
    </xdr:from>
    <xdr:to>
      <xdr:col>16</xdr:col>
      <xdr:colOff>196850</xdr:colOff>
      <xdr:row>5</xdr:row>
      <xdr:rowOff>165099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91FB44-9E32-4997-AE77-F45587132825}"/>
            </a:ext>
          </a:extLst>
        </xdr:cNvPr>
        <xdr:cNvSpPr txBox="1"/>
      </xdr:nvSpPr>
      <xdr:spPr>
        <a:xfrm>
          <a:off x="11113808" y="1204445"/>
          <a:ext cx="1189317" cy="246529"/>
        </a:xfrm>
        <a:prstGeom prst="rect">
          <a:avLst/>
        </a:prstGeom>
        <a:solidFill>
          <a:srgbClr val="F7F7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 u="none">
              <a:latin typeface="Barlow" panose="00000500000000000000" pitchFamily="2" charset="0"/>
            </a:rPr>
            <a:t>leaninexcel.nl</a:t>
          </a:r>
          <a:endParaRPr lang="en-NL" sz="1100" b="1" u="none">
            <a:latin typeface="Barlow" panose="00000500000000000000" pitchFamily="2" charset="0"/>
          </a:endParaRPr>
        </a:p>
      </xdr:txBody>
    </xdr:sp>
    <xdr:clientData/>
  </xdr:twoCellAnchor>
  <xdr:twoCellAnchor editAs="absolute">
    <xdr:from>
      <xdr:col>5</xdr:col>
      <xdr:colOff>71158</xdr:colOff>
      <xdr:row>1</xdr:row>
      <xdr:rowOff>139439</xdr:rowOff>
    </xdr:from>
    <xdr:to>
      <xdr:col>6</xdr:col>
      <xdr:colOff>31750</xdr:colOff>
      <xdr:row>1</xdr:row>
      <xdr:rowOff>389695</xdr:rowOff>
    </xdr:to>
    <xdr:sp macro="" textlink="">
      <xdr:nvSpPr>
        <xdr:cNvPr id="4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A75D15-36F0-4C26-9AAE-98E7E84C3BBE}"/>
            </a:ext>
          </a:extLst>
        </xdr:cNvPr>
        <xdr:cNvSpPr txBox="1"/>
      </xdr:nvSpPr>
      <xdr:spPr>
        <a:xfrm>
          <a:off x="5805208" y="272789"/>
          <a:ext cx="1189317" cy="250256"/>
        </a:xfrm>
        <a:prstGeom prst="rect">
          <a:avLst/>
        </a:prstGeom>
        <a:solidFill>
          <a:srgbClr val="F7F7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 u="none">
              <a:latin typeface="Barlow" panose="00000500000000000000" pitchFamily="2" charset="0"/>
            </a:rPr>
            <a:t>leaninexcel.nl</a:t>
          </a:r>
          <a:endParaRPr lang="en-NL" sz="1100" b="1" u="none">
            <a:latin typeface="Barlow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9767C-DDDA-468D-88BC-7FD54AA163BD}">
  <dimension ref="A1:R21"/>
  <sheetViews>
    <sheetView tabSelected="1" view="pageBreakPreview" zoomScale="60" zoomScaleNormal="100" workbookViewId="0">
      <selection sqref="A1:E3"/>
    </sheetView>
  </sheetViews>
  <sheetFormatPr defaultColWidth="0" defaultRowHeight="18" zeroHeight="1" x14ac:dyDescent="0.35"/>
  <cols>
    <col min="1" max="1" width="3.28515625" style="1" customWidth="1"/>
    <col min="2" max="2" width="25.85546875" style="1" customWidth="1"/>
    <col min="3" max="3" width="20.85546875" style="1" customWidth="1"/>
    <col min="4" max="4" width="19.28515625" style="1" customWidth="1"/>
    <col min="5" max="5" width="16.7109375" style="1" customWidth="1"/>
    <col min="6" max="6" width="18.42578125" style="1" customWidth="1"/>
    <col min="7" max="7" width="3.7109375" style="1" customWidth="1"/>
    <col min="8" max="8" width="3" style="1" customWidth="1"/>
    <col min="9" max="9" width="6.42578125" style="42" customWidth="1"/>
    <col min="10" max="16" width="9.140625" style="42" customWidth="1"/>
    <col min="17" max="17" width="6.42578125" style="42" customWidth="1"/>
    <col min="18" max="18" width="3.5703125" style="1" customWidth="1"/>
    <col min="19" max="16384" width="9.140625" style="1" hidden="1"/>
  </cols>
  <sheetData>
    <row r="1" spans="2:17" s="3" customFormat="1" ht="10.5" customHeight="1" x14ac:dyDescent="0.35">
      <c r="B1" s="9"/>
      <c r="C1" s="5"/>
      <c r="D1" s="6"/>
      <c r="E1" s="7"/>
      <c r="F1" s="8"/>
      <c r="H1" s="8"/>
    </row>
    <row r="2" spans="2:17" s="3" customFormat="1" ht="42.75" customHeight="1" x14ac:dyDescent="0.35">
      <c r="B2" s="9" t="s">
        <v>3</v>
      </c>
      <c r="C2" s="43" t="s">
        <v>2</v>
      </c>
      <c r="D2" s="43"/>
    </row>
    <row r="3" spans="2:17" s="3" customFormat="1" ht="10.5" customHeight="1" x14ac:dyDescent="0.35">
      <c r="B3" s="9"/>
      <c r="C3" s="11"/>
      <c r="D3" s="10"/>
      <c r="E3" s="2"/>
    </row>
    <row r="4" spans="2:17" s="4" customFormat="1" ht="18.75" thickBot="1" x14ac:dyDescent="0.4">
      <c r="I4" s="27"/>
      <c r="J4" s="27"/>
      <c r="K4" s="27"/>
      <c r="L4" s="27"/>
      <c r="M4" s="27"/>
      <c r="N4" s="27"/>
      <c r="O4" s="27"/>
      <c r="P4" s="27"/>
      <c r="Q4" s="27"/>
    </row>
    <row r="5" spans="2:17" s="4" customFormat="1" ht="18.75" thickBot="1" x14ac:dyDescent="0.4">
      <c r="B5" s="12" t="s">
        <v>0</v>
      </c>
      <c r="C5" s="26">
        <v>45</v>
      </c>
      <c r="D5" s="21" t="s">
        <v>20</v>
      </c>
      <c r="I5" s="28"/>
      <c r="J5" s="29"/>
      <c r="K5" s="29"/>
      <c r="L5" s="29"/>
      <c r="M5" s="29"/>
      <c r="N5" s="29"/>
      <c r="O5" s="29"/>
      <c r="P5" s="29"/>
      <c r="Q5" s="30"/>
    </row>
    <row r="6" spans="2:17" s="4" customFormat="1" ht="18.75" thickBot="1" x14ac:dyDescent="0.4">
      <c r="I6" s="31"/>
      <c r="J6" s="32"/>
      <c r="K6" s="32" t="s">
        <v>7</v>
      </c>
      <c r="L6" s="32" t="s">
        <v>8</v>
      </c>
      <c r="M6" s="32" t="s">
        <v>9</v>
      </c>
      <c r="N6" s="32" t="s">
        <v>10</v>
      </c>
      <c r="O6" s="32" t="s">
        <v>0</v>
      </c>
      <c r="P6" s="33"/>
      <c r="Q6" s="34"/>
    </row>
    <row r="7" spans="2:17" s="4" customFormat="1" ht="72" x14ac:dyDescent="0.35">
      <c r="B7" s="15" t="s">
        <v>4</v>
      </c>
      <c r="C7" s="16" t="s">
        <v>6</v>
      </c>
      <c r="D7" s="16" t="s">
        <v>11</v>
      </c>
      <c r="E7" s="16" t="s">
        <v>5</v>
      </c>
      <c r="F7" s="17" t="s">
        <v>1</v>
      </c>
      <c r="I7" s="31"/>
      <c r="J7" s="35" t="str">
        <f t="shared" ref="J7:J14" si="0">B8</f>
        <v>Act 1</v>
      </c>
      <c r="K7" s="36">
        <f t="shared" ref="K7:N14" si="1">IF($D8&gt;K$15,$E8,NA())</f>
        <v>50</v>
      </c>
      <c r="L7" s="36">
        <f t="shared" si="1"/>
        <v>50</v>
      </c>
      <c r="M7" s="36" t="e">
        <f t="shared" si="1"/>
        <v>#N/A</v>
      </c>
      <c r="N7" s="36" t="e">
        <f t="shared" si="1"/>
        <v>#N/A</v>
      </c>
      <c r="O7" s="36">
        <f>$C$5</f>
        <v>45</v>
      </c>
      <c r="P7" s="33"/>
      <c r="Q7" s="34"/>
    </row>
    <row r="8" spans="2:17" s="4" customFormat="1" x14ac:dyDescent="0.35">
      <c r="B8" s="22" t="s">
        <v>12</v>
      </c>
      <c r="C8" s="23">
        <v>100</v>
      </c>
      <c r="D8" s="23">
        <v>2</v>
      </c>
      <c r="E8" s="14">
        <f>IFERROR(C8/D8,"")</f>
        <v>50</v>
      </c>
      <c r="F8" s="18">
        <f>IFERROR(E8/$C$5,NA())</f>
        <v>1.1111111111111112</v>
      </c>
      <c r="I8" s="31"/>
      <c r="J8" s="35" t="str">
        <f t="shared" si="0"/>
        <v>Act 2</v>
      </c>
      <c r="K8" s="36">
        <f t="shared" si="1"/>
        <v>35</v>
      </c>
      <c r="L8" s="36">
        <f t="shared" si="1"/>
        <v>35</v>
      </c>
      <c r="M8" s="36" t="e">
        <f t="shared" si="1"/>
        <v>#N/A</v>
      </c>
      <c r="N8" s="36" t="e">
        <f t="shared" si="1"/>
        <v>#N/A</v>
      </c>
      <c r="O8" s="36">
        <f t="shared" ref="O8:O14" si="2">$C$5</f>
        <v>45</v>
      </c>
      <c r="P8" s="33"/>
      <c r="Q8" s="34"/>
    </row>
    <row r="9" spans="2:17" s="4" customFormat="1" x14ac:dyDescent="0.35">
      <c r="B9" s="22" t="s">
        <v>13</v>
      </c>
      <c r="C9" s="23">
        <v>70</v>
      </c>
      <c r="D9" s="23">
        <v>2</v>
      </c>
      <c r="E9" s="14">
        <f t="shared" ref="E9:E15" si="3">IFERROR(C9/D9,"")</f>
        <v>35</v>
      </c>
      <c r="F9" s="18">
        <f t="shared" ref="F9:F15" si="4">IFERROR(E9/$C$5,NA())</f>
        <v>0.77777777777777779</v>
      </c>
      <c r="I9" s="31"/>
      <c r="J9" s="35" t="str">
        <f t="shared" si="0"/>
        <v>Act 3</v>
      </c>
      <c r="K9" s="36">
        <f t="shared" si="1"/>
        <v>50</v>
      </c>
      <c r="L9" s="36" t="e">
        <f t="shared" si="1"/>
        <v>#N/A</v>
      </c>
      <c r="M9" s="36" t="e">
        <f t="shared" si="1"/>
        <v>#N/A</v>
      </c>
      <c r="N9" s="36" t="e">
        <f t="shared" si="1"/>
        <v>#N/A</v>
      </c>
      <c r="O9" s="36">
        <f t="shared" si="2"/>
        <v>45</v>
      </c>
      <c r="P9" s="33"/>
      <c r="Q9" s="34"/>
    </row>
    <row r="10" spans="2:17" s="4" customFormat="1" x14ac:dyDescent="0.35">
      <c r="B10" s="22" t="s">
        <v>14</v>
      </c>
      <c r="C10" s="23">
        <v>50</v>
      </c>
      <c r="D10" s="23">
        <v>1</v>
      </c>
      <c r="E10" s="14">
        <f t="shared" si="3"/>
        <v>50</v>
      </c>
      <c r="F10" s="18">
        <f t="shared" si="4"/>
        <v>1.1111111111111112</v>
      </c>
      <c r="I10" s="31"/>
      <c r="J10" s="35" t="str">
        <f t="shared" si="0"/>
        <v>Act 4</v>
      </c>
      <c r="K10" s="36">
        <f t="shared" si="1"/>
        <v>40</v>
      </c>
      <c r="L10" s="36" t="e">
        <f t="shared" si="1"/>
        <v>#N/A</v>
      </c>
      <c r="M10" s="36" t="e">
        <f t="shared" si="1"/>
        <v>#N/A</v>
      </c>
      <c r="N10" s="36" t="e">
        <f t="shared" si="1"/>
        <v>#N/A</v>
      </c>
      <c r="O10" s="36">
        <f t="shared" si="2"/>
        <v>45</v>
      </c>
      <c r="P10" s="33"/>
      <c r="Q10" s="34"/>
    </row>
    <row r="11" spans="2:17" s="4" customFormat="1" x14ac:dyDescent="0.35">
      <c r="B11" s="22" t="s">
        <v>15</v>
      </c>
      <c r="C11" s="23">
        <v>40</v>
      </c>
      <c r="D11" s="23">
        <v>1</v>
      </c>
      <c r="E11" s="14">
        <f t="shared" si="3"/>
        <v>40</v>
      </c>
      <c r="F11" s="18">
        <f t="shared" si="4"/>
        <v>0.88888888888888884</v>
      </c>
      <c r="I11" s="31"/>
      <c r="J11" s="35" t="str">
        <f t="shared" si="0"/>
        <v>Act 5</v>
      </c>
      <c r="K11" s="36">
        <f t="shared" si="1"/>
        <v>30</v>
      </c>
      <c r="L11" s="36" t="e">
        <f t="shared" si="1"/>
        <v>#N/A</v>
      </c>
      <c r="M11" s="36" t="e">
        <f t="shared" si="1"/>
        <v>#N/A</v>
      </c>
      <c r="N11" s="36" t="e">
        <f t="shared" si="1"/>
        <v>#N/A</v>
      </c>
      <c r="O11" s="36">
        <f t="shared" si="2"/>
        <v>45</v>
      </c>
      <c r="P11" s="33"/>
      <c r="Q11" s="34"/>
    </row>
    <row r="12" spans="2:17" s="4" customFormat="1" x14ac:dyDescent="0.35">
      <c r="B12" s="22" t="s">
        <v>16</v>
      </c>
      <c r="C12" s="23">
        <v>30</v>
      </c>
      <c r="D12" s="23">
        <v>1</v>
      </c>
      <c r="E12" s="14">
        <f t="shared" si="3"/>
        <v>30</v>
      </c>
      <c r="F12" s="18">
        <f t="shared" si="4"/>
        <v>0.66666666666666663</v>
      </c>
      <c r="I12" s="31"/>
      <c r="J12" s="35" t="str">
        <f t="shared" si="0"/>
        <v>Act 6</v>
      </c>
      <c r="K12" s="36">
        <f t="shared" si="1"/>
        <v>45</v>
      </c>
      <c r="L12" s="36">
        <f t="shared" si="1"/>
        <v>45</v>
      </c>
      <c r="M12" s="36" t="e">
        <f t="shared" si="1"/>
        <v>#N/A</v>
      </c>
      <c r="N12" s="36" t="e">
        <f t="shared" si="1"/>
        <v>#N/A</v>
      </c>
      <c r="O12" s="36">
        <f t="shared" si="2"/>
        <v>45</v>
      </c>
      <c r="P12" s="33"/>
      <c r="Q12" s="34"/>
    </row>
    <row r="13" spans="2:17" s="4" customFormat="1" x14ac:dyDescent="0.35">
      <c r="B13" s="22" t="s">
        <v>17</v>
      </c>
      <c r="C13" s="23">
        <v>90</v>
      </c>
      <c r="D13" s="23">
        <v>2</v>
      </c>
      <c r="E13" s="14">
        <f t="shared" si="3"/>
        <v>45</v>
      </c>
      <c r="F13" s="18">
        <f t="shared" si="4"/>
        <v>1</v>
      </c>
      <c r="I13" s="31"/>
      <c r="J13" s="35" t="str">
        <f t="shared" si="0"/>
        <v>Act 7</v>
      </c>
      <c r="K13" s="36" t="e">
        <f t="shared" si="1"/>
        <v>#N/A</v>
      </c>
      <c r="L13" s="36" t="e">
        <f t="shared" si="1"/>
        <v>#N/A</v>
      </c>
      <c r="M13" s="36" t="e">
        <f t="shared" si="1"/>
        <v>#N/A</v>
      </c>
      <c r="N13" s="36" t="e">
        <f t="shared" si="1"/>
        <v>#N/A</v>
      </c>
      <c r="O13" s="36">
        <f t="shared" si="2"/>
        <v>45</v>
      </c>
      <c r="P13" s="33"/>
      <c r="Q13" s="34"/>
    </row>
    <row r="14" spans="2:17" s="4" customFormat="1" x14ac:dyDescent="0.35">
      <c r="B14" s="22" t="s">
        <v>18</v>
      </c>
      <c r="C14" s="23"/>
      <c r="D14" s="23"/>
      <c r="E14" s="13" t="str">
        <f t="shared" si="3"/>
        <v/>
      </c>
      <c r="F14" s="18" t="e">
        <f t="shared" si="4"/>
        <v>#N/A</v>
      </c>
      <c r="I14" s="31"/>
      <c r="J14" s="35" t="str">
        <f t="shared" si="0"/>
        <v>Act 8</v>
      </c>
      <c r="K14" s="36" t="e">
        <f t="shared" si="1"/>
        <v>#N/A</v>
      </c>
      <c r="L14" s="36" t="e">
        <f t="shared" si="1"/>
        <v>#N/A</v>
      </c>
      <c r="M14" s="36" t="e">
        <f t="shared" si="1"/>
        <v>#N/A</v>
      </c>
      <c r="N14" s="36" t="e">
        <f t="shared" si="1"/>
        <v>#N/A</v>
      </c>
      <c r="O14" s="36">
        <f t="shared" si="2"/>
        <v>45</v>
      </c>
      <c r="P14" s="33"/>
      <c r="Q14" s="34"/>
    </row>
    <row r="15" spans="2:17" s="4" customFormat="1" ht="18.75" thickBot="1" x14ac:dyDescent="0.4">
      <c r="B15" s="24" t="s">
        <v>19</v>
      </c>
      <c r="C15" s="25"/>
      <c r="D15" s="25"/>
      <c r="E15" s="19" t="str">
        <f t="shared" si="3"/>
        <v/>
      </c>
      <c r="F15" s="20" t="e">
        <f t="shared" si="4"/>
        <v>#N/A</v>
      </c>
      <c r="I15" s="37"/>
      <c r="J15" s="32"/>
      <c r="K15" s="32">
        <v>0</v>
      </c>
      <c r="L15" s="32">
        <v>1</v>
      </c>
      <c r="M15" s="32">
        <v>2</v>
      </c>
      <c r="N15" s="32">
        <v>3</v>
      </c>
      <c r="O15" s="32"/>
      <c r="P15" s="38"/>
      <c r="Q15" s="34"/>
    </row>
    <row r="16" spans="2:17" s="4" customFormat="1" ht="18.75" thickBot="1" x14ac:dyDescent="0.4">
      <c r="I16" s="39"/>
      <c r="J16" s="40"/>
      <c r="K16" s="40"/>
      <c r="L16" s="40"/>
      <c r="M16" s="40"/>
      <c r="N16" s="40"/>
      <c r="O16" s="40"/>
      <c r="P16" s="40"/>
      <c r="Q16" s="41"/>
    </row>
    <row r="17" spans="9:17" s="4" customFormat="1" x14ac:dyDescent="0.35">
      <c r="I17" s="27"/>
      <c r="J17" s="27"/>
      <c r="K17" s="27"/>
      <c r="L17" s="27"/>
      <c r="M17" s="27"/>
      <c r="N17" s="27"/>
      <c r="O17" s="27"/>
      <c r="P17" s="27"/>
      <c r="Q17" s="27"/>
    </row>
    <row r="18" spans="9:17" s="4" customFormat="1" hidden="1" x14ac:dyDescent="0.35">
      <c r="I18" s="27"/>
      <c r="J18" s="27"/>
      <c r="K18" s="27"/>
      <c r="L18" s="27"/>
      <c r="M18" s="27"/>
      <c r="N18" s="27"/>
      <c r="O18" s="27"/>
      <c r="P18" s="27"/>
      <c r="Q18" s="27"/>
    </row>
    <row r="19" spans="9:17" s="4" customFormat="1" hidden="1" x14ac:dyDescent="0.35">
      <c r="I19" s="27"/>
      <c r="J19" s="27"/>
      <c r="K19" s="27"/>
      <c r="L19" s="27"/>
      <c r="M19" s="27"/>
      <c r="N19" s="27"/>
      <c r="O19" s="27"/>
      <c r="P19" s="27"/>
      <c r="Q19" s="27"/>
    </row>
    <row r="20" spans="9:17" s="4" customFormat="1" hidden="1" x14ac:dyDescent="0.35">
      <c r="I20" s="27"/>
      <c r="J20" s="27"/>
      <c r="K20" s="27"/>
      <c r="L20" s="27"/>
      <c r="M20" s="27"/>
      <c r="N20" s="27"/>
      <c r="O20" s="27"/>
      <c r="P20" s="27"/>
      <c r="Q20" s="27"/>
    </row>
    <row r="21" spans="9:17" s="4" customFormat="1" hidden="1" x14ac:dyDescent="0.35">
      <c r="I21" s="27"/>
      <c r="J21" s="27"/>
      <c r="K21" s="27"/>
      <c r="L21" s="27"/>
      <c r="M21" s="27"/>
      <c r="N21" s="27"/>
      <c r="O21" s="27"/>
      <c r="P21" s="27"/>
      <c r="Q21" s="27"/>
    </row>
  </sheetData>
  <sheetProtection algorithmName="SHA-512" hashValue="HzbbGdtIMnIVBe65r0QxrZjRQ4SWfhin8MlbtMDUKaCaf4iseOolJib1Gd7r+Dtas2szGNdOiN+v9qMDnwXlXA==" saltValue="0MfQi61CE0Un8L/u6qfI4Q==" spinCount="100000" sheet="1" objects="1" scenarios="1" formatCells="0" formatColumns="0" formatRows="0" insertColumns="0" insertRows="0" sort="0"/>
  <mergeCells count="1">
    <mergeCell ref="C2:D2"/>
  </mergeCells>
  <conditionalFormatting sqref="F8:F15">
    <cfRule type="expression" dxfId="1" priority="1">
      <formula>ISNA(F8)</formula>
    </cfRule>
    <cfRule type="cellIs" dxfId="0" priority="2" operator="greaterThan">
      <formula>0.89</formula>
    </cfRule>
  </conditionalFormatting>
  <pageMargins left="0.7" right="0.7" top="0.75" bottom="0.75" header="0.3" footer="0.3"/>
  <pageSetup paperSize="9" orientation="landscape" horizontalDpi="4294967293" verticalDpi="0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LineBalancing_LeanInExcelNL</vt:lpstr>
      <vt:lpstr>LineBalancing_LeanInExcelNL!Print_Area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LineBalancing</dc:title>
  <dc:creator>leaninexcel.nl</dc:creator>
  <cp:keywords>leaninexcel.nl</cp:keywords>
  <cp:lastModifiedBy/>
  <dcterms:created xsi:type="dcterms:W3CDTF">2022-10-05T06:34:25Z</dcterms:created>
  <dcterms:modified xsi:type="dcterms:W3CDTF">2022-10-05T10:02:28Z</dcterms:modified>
  <cp:category>leaninexcel.nl</cp:category>
</cp:coreProperties>
</file>